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<sst xmlns="http://schemas.openxmlformats.org/spreadsheetml/2006/main" count="117" uniqueCount="114">
  <si>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</si>
  <si>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</si>
  <si>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</si>
  <si>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</si>
  <si>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</si>
  <si>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</si>
  <si>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</si>
  <si>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</si>
  <si>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</si>
  <si>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</si>
  <si>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</si>
  <si>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</si>
  <si>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</si>
  <si>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</si>
  <si>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</si>
  <si>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</si>
  <si>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</si>
  <si>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</si>
  <si>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</si>
  <si>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</si>
  <si>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</si>
  <si>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</si>
  <si>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</si>
  <si>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</si>
  <si>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</si>
  <si>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</si>
  <si>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</si>
  <si>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</si>
  <si>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</si>
  <si>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</si>
  <si>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</si>
  <si>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</si>
  <si>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</si>
  <si>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</si>
  <si>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</si>
  <si>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</si>
  <si>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</si>
  <si>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</si>
  <si>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</si>
  <si>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</si>
  <si>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</si>
  <si>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</si>
  <si>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</si>
  <si>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</si>
  <si>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</si>
  <si>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</si>
  <si>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</si>
  <si>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</si>
  <si>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</si>
  <si>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</si>
  <si>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</si>
  <si>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</si>
  <si>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</si>
  <si>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</si>
  <si>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</si>
  <si>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</si>
  <si>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</si>
  <si>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</si>
  <si>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</si>
  <si>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</si>
  <si>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</si>
  <si>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</si>
  <si>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</si>
  <si>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</si>
  <si>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</si>
  <si>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</si>
  <si>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</si>
  <si>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</si>
  <si>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</si>
  <si>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</si>
  <si>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</si>
  <si>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</si>
  <si>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</si>
  <si>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</si>
  <si>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</si>
  <si>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</si>
  <si>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</si>
  <si>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</si>
  <si>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</si>
  <si>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</si>
  <si>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</si>
  <si>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</si>
  <si>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</si>
  <si>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</si>
  <si>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</si>
  <si>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</si>
  <si>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</si>
  <si>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</si>
  <si>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</si>
  <si>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</si>
  <si>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</si>
  <si>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</si>
  <si>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</si>
  <si>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</si>
  <si>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</si>
  <si>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</si>
  <si>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</si>
  <si>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</si>
  <si>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</si>
  <si>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</si>
  <si>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</si>
  <si>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</si>
  <si>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</si>
  <si>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</si>
  <si>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</si>
  <si>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</si>
  <si>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</si>
  <si>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</si>
  <si>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</si>
  <si>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</si>
  <si>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</si>
  <si>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</si>
  <si>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</si>
  <si>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20.08.2015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</si>
</sst>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171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171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1">
      <selection activeCell="J7" sqref="J7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30"/>
    </row>
    <row r="2" spans="1:10" s="1" customFormat="1" ht="25.5" customHeight="1" thickBot="1">
      <c r="A2" s="149"/>
      <c r="B2" s="150"/>
      <c r="C2" s="150"/>
      <c r="D2" s="150"/>
      <c r="E2" s="150"/>
      <c r="F2" s="150"/>
      <c r="G2" s="150"/>
      <c r="H2" s="150"/>
      <c r="I2" s="150"/>
      <c r="J2" s="29"/>
    </row>
    <row r="3" spans="1:10" s="1" customFormat="1" ht="25.5" customHeight="1">
      <c r="A3" s="137" t="s">
        <v>1</v>
      </c>
      <c r="B3" s="140" t="s">
        <v>2</v>
      </c>
      <c r="C3" s="141" t="s">
        <v>3</v>
      </c>
      <c r="D3" s="142" t="s">
        <v>4</v>
      </c>
      <c r="E3" s="146" t="s">
        <v>5</v>
      </c>
      <c r="F3" s="146" t="s">
        <v>6</v>
      </c>
      <c r="G3" s="146" t="s">
        <v>7</v>
      </c>
      <c r="H3" s="146"/>
      <c r="I3" s="147"/>
      <c r="J3" s="135" t="s">
        <v>113</v>
      </c>
    </row>
    <row r="4" spans="1:10" s="1" customFormat="1" ht="20.25" customHeight="1">
      <c r="A4" s="138"/>
      <c r="B4" s="140"/>
      <c r="C4" s="141"/>
      <c r="D4" s="142"/>
      <c r="E4" s="146"/>
      <c r="F4" s="146"/>
      <c r="G4" s="146"/>
      <c r="H4" s="146"/>
      <c r="I4" s="147"/>
      <c r="J4" s="136"/>
    </row>
    <row r="5" spans="1:10" s="1" customFormat="1" ht="34.5" customHeight="1">
      <c r="A5" s="138"/>
      <c r="B5" s="2"/>
      <c r="C5" s="141"/>
      <c r="D5" s="3"/>
      <c r="E5" s="146"/>
      <c r="F5" s="146"/>
      <c r="G5" s="146" t="s">
        <v>8</v>
      </c>
      <c r="H5" s="146" t="s">
        <v>9</v>
      </c>
      <c r="I5" s="101" t="s">
        <v>10</v>
      </c>
      <c r="J5" s="136"/>
    </row>
    <row r="6" spans="1:10" ht="36.75" customHeight="1">
      <c r="A6" s="139"/>
      <c r="B6" s="2"/>
      <c r="C6" s="141"/>
      <c r="D6" s="3"/>
      <c r="E6" s="146"/>
      <c r="F6" s="146"/>
      <c r="G6" s="146"/>
      <c r="H6" s="146"/>
      <c r="I6" s="101" t="s">
        <v>11</v>
      </c>
      <c r="J6" s="136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471683.22</v>
      </c>
    </row>
    <row r="12" spans="1:10" ht="75">
      <c r="A12" s="39" t="s">
        <v>30</v>
      </c>
      <c r="B12" s="40"/>
      <c r="C12" s="55" t="s">
        <v>50</v>
      </c>
      <c r="D12" s="56"/>
      <c r="E12" s="113">
        <f>F12</f>
        <v>288850.16</v>
      </c>
      <c r="F12" s="113">
        <v>288850.16</v>
      </c>
      <c r="G12" s="129"/>
      <c r="H12" s="129"/>
      <c r="I12" s="130"/>
      <c r="J12" s="112">
        <f>44443.72+63301.16+158504.94</f>
        <v>266249.82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f>40249.08+149708.52+15475.8</f>
        <v>205433.39999999997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0"/>
      <c r="C17" s="121" t="s">
        <v>104</v>
      </c>
      <c r="D17" s="120"/>
      <c r="E17" s="28">
        <v>390000</v>
      </c>
      <c r="F17" s="28"/>
      <c r="G17" s="28"/>
      <c r="H17" s="28">
        <f>I17</f>
        <v>390000</v>
      </c>
      <c r="I17" s="131">
        <v>390000</v>
      </c>
      <c r="J17" s="132">
        <v>0</v>
      </c>
    </row>
    <row r="18" spans="1:10" ht="19.5" thickBot="1">
      <c r="A18" s="114" t="s">
        <v>64</v>
      </c>
      <c r="B18" s="115"/>
      <c r="C18" s="116" t="s">
        <v>65</v>
      </c>
      <c r="D18" s="117"/>
      <c r="E18" s="117">
        <f aca="true" t="shared" si="1" ref="E18:J18">SUM(E19:E29)</f>
        <v>5501654.1</v>
      </c>
      <c r="F18" s="117">
        <f t="shared" si="1"/>
        <v>4734286</v>
      </c>
      <c r="G18" s="117">
        <f t="shared" si="1"/>
        <v>0</v>
      </c>
      <c r="H18" s="117">
        <f t="shared" si="1"/>
        <v>767368.1</v>
      </c>
      <c r="I18" s="118">
        <f t="shared" si="1"/>
        <v>767368.1</v>
      </c>
      <c r="J18" s="119">
        <f t="shared" si="1"/>
        <v>3258769.87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545390+126250+77500+112859+11430+68632.1+403172+22383.9+8550+585739.7+17100+13972.4+2275.2+205831.35+66900</f>
        <v>2267985.65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f>31328.5+39760+81116</f>
        <v>152204.5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v>167084.25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SUM(J31:J41)</f>
        <v>1671708.38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26">
        <f>10259.58+5151+4605.6+4060.2</f>
        <v>24076.38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325000</v>
      </c>
      <c r="F36" s="15"/>
      <c r="G36" s="8"/>
      <c r="H36" s="8">
        <f>1720000-1395000</f>
        <v>325000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1900000</v>
      </c>
      <c r="F37" s="15"/>
      <c r="G37" s="8"/>
      <c r="H37" s="8">
        <f>1580000+320000</f>
        <v>1900000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3515893.63</v>
      </c>
      <c r="F38" s="15"/>
      <c r="G38" s="8"/>
      <c r="H38" s="8">
        <f>2661910-200000-21016.37+1075000</f>
        <v>3515893.63</v>
      </c>
      <c r="I38" s="81"/>
      <c r="J38" s="103">
        <v>1634000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2" t="s">
        <v>105</v>
      </c>
      <c r="D40" s="5"/>
      <c r="E40" s="8"/>
      <c r="F40" s="123"/>
      <c r="G40" s="124"/>
      <c r="H40" s="124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3"/>
      <c r="J41" s="132">
        <v>13632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5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345415.31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98550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114852.65+89939.35+1723.32+1305.29</f>
        <v>207820.61000000002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39044.7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235795.3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10653.93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4"/>
      <c r="J61" s="132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28">
        <f>I8+I11+I18+I30+I43+I51+I54</f>
        <v>2376863.84</v>
      </c>
      <c r="J62" s="127">
        <f>J8+J11+J18+J30+J43+J51+J54</f>
        <v>6191741.18</v>
      </c>
    </row>
    <row r="63" spans="1:10" ht="18.75" customHeight="1">
      <c r="A63" s="148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8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45"/>
      <c r="B65" s="145"/>
      <c r="C65" s="145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44"/>
      <c r="D66" s="144"/>
      <c r="E66" s="144"/>
      <c r="F66" s="144"/>
      <c r="G66" s="144"/>
      <c r="H66" s="144"/>
      <c r="I66" s="144"/>
      <c r="J66" s="31"/>
    </row>
    <row r="67" spans="3:10" ht="3.75" customHeight="1">
      <c r="C67" s="144"/>
      <c r="D67" s="144"/>
      <c r="E67" s="144"/>
      <c r="F67" s="144"/>
      <c r="G67" s="144"/>
      <c r="H67" s="144"/>
      <c r="I67" s="144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sozzah2</cp:lastModifiedBy>
  <cp:lastPrinted>2015-08-06T05:04:33Z</cp:lastPrinted>
  <dcterms:created xsi:type="dcterms:W3CDTF">1996-10-08T23:32:33Z</dcterms:created>
  <dcterms:modified xsi:type="dcterms:W3CDTF">2015-08-21T05:51:55Z</dcterms:modified>
  <cp:category/>
  <cp:version/>
  <cp:contentType/>
  <cp:contentStatus/>
</cp:coreProperties>
</file>